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570"/>
  </bookViews>
  <sheets>
    <sheet name="사업목록(공고문)" sheetId="1" r:id="rId1"/>
  </sheets>
  <definedNames>
    <definedName name="_xlnm._FilterDatabase" localSheetId="0" hidden="1">'사업목록(공고문)'!$A$6:$K$48</definedName>
    <definedName name="_xlnm.Print_Area" localSheetId="0">'사업목록(공고문)'!$A$1:$J$48</definedName>
    <definedName name="_xlnm.Print_Titles" localSheetId="0">'사업목록(공고문)'!$5:$6</definedName>
  </definedNames>
  <calcPr calcId="145621"/>
</workbook>
</file>

<file path=xl/calcChain.xml><?xml version="1.0" encoding="utf-8"?>
<calcChain xmlns="http://schemas.openxmlformats.org/spreadsheetml/2006/main">
  <c r="E8" i="1" l="1"/>
  <c r="F7" i="1"/>
  <c r="G7" i="1"/>
  <c r="E46" i="1"/>
  <c r="E47" i="1"/>
  <c r="E48" i="1"/>
  <c r="E42" i="1"/>
  <c r="E43" i="1"/>
  <c r="E44" i="1"/>
  <c r="E45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7" i="1" l="1"/>
</calcChain>
</file>

<file path=xl/sharedStrings.xml><?xml version="1.0" encoding="utf-8"?>
<sst xmlns="http://schemas.openxmlformats.org/spreadsheetml/2006/main" count="200" uniqueCount="183">
  <si>
    <r>
      <t xml:space="preserve">○ 본 사업 참여에 따른 소득 발생 등의 사유로 </t>
    </r>
    <r>
      <rPr>
        <b/>
        <u/>
        <sz val="15"/>
        <color theme="1"/>
        <rFont val="맑은 고딕"/>
        <family val="3"/>
        <charset val="129"/>
        <scheme val="minor"/>
      </rPr>
      <t>복지급여 지급이 중단</t>
    </r>
    <r>
      <rPr>
        <sz val="15"/>
        <color theme="1"/>
        <rFont val="맑은 고딕"/>
        <family val="3"/>
        <charset val="129"/>
        <scheme val="minor"/>
      </rPr>
      <t xml:space="preserve">될 수 있으므로, 신청자는 </t>
    </r>
    <r>
      <rPr>
        <b/>
        <u/>
        <sz val="15"/>
        <color theme="1"/>
        <rFont val="맑은 고딕"/>
        <family val="3"/>
        <charset val="129"/>
        <scheme val="minor"/>
      </rPr>
      <t>관련 내용을 사전 확인 후 신청</t>
    </r>
    <r>
      <rPr>
        <sz val="15"/>
        <color theme="1"/>
        <rFont val="맑은 고딕"/>
        <family val="3"/>
        <charset val="129"/>
        <scheme val="minor"/>
      </rPr>
      <t>하시기 바랍니다.</t>
    </r>
    <phoneticPr fontId="4" type="noConversion"/>
  </si>
  <si>
    <t>○ 사업별 근로시간 및 사업개시일·종료일은 개별 부서의 사정에 의하여 변경될 수 있습니다.</t>
    <phoneticPr fontId="4" type="noConversion"/>
  </si>
  <si>
    <t>○ 희망사업에 신청자가 많을 시 본인이 희망하지 않은 사업에 배치될 수 있고, 근무처 변경은 불가합니다.</t>
    <phoneticPr fontId="4" type="noConversion"/>
  </si>
  <si>
    <t>사업
번호</t>
    <phoneticPr fontId="5" type="noConversion"/>
  </si>
  <si>
    <t>부서(동)</t>
    <phoneticPr fontId="5" type="noConversion"/>
  </si>
  <si>
    <t>자격요건
(우대사항)</t>
    <phoneticPr fontId="5" type="noConversion"/>
  </si>
  <si>
    <t>총 계</t>
    <phoneticPr fontId="4" type="noConversion"/>
  </si>
  <si>
    <t>근무장소 및 사업내용</t>
    <phoneticPr fontId="5" type="noConversion"/>
  </si>
  <si>
    <t>사업명</t>
    <phoneticPr fontId="5" type="noConversion"/>
  </si>
  <si>
    <r>
      <t xml:space="preserve">2022년 강감찬 관악형 민생안정 일자리 사업 목록
</t>
    </r>
    <r>
      <rPr>
        <b/>
        <sz val="36"/>
        <color rgb="FFFF0000"/>
        <rFont val="맑은 고딕"/>
        <family val="3"/>
        <charset val="129"/>
        <scheme val="minor"/>
      </rPr>
      <t>* 희망 사업번호와 사업명 2개 기재 / 동 주민센터 선택시 희망동명 기재</t>
    </r>
    <phoneticPr fontId="5" type="noConversion"/>
  </si>
  <si>
    <t>일자리벤처과</t>
    <phoneticPr fontId="4" type="noConversion"/>
  </si>
  <si>
    <t xml:space="preserve"> 들개 포획틀 관리 및 동물 민원해결 업무 보조</t>
  </si>
  <si>
    <t>동물관련 현장업무 지원 보조</t>
  </si>
  <si>
    <t>동물관련 현장업무 지원 등 업무보조</t>
    <phoneticPr fontId="4" type="noConversion"/>
  </si>
  <si>
    <t>가축방역 등 업무보조</t>
    <phoneticPr fontId="4" type="noConversion"/>
  </si>
  <si>
    <t>담당자</t>
    <phoneticPr fontId="5" type="noConversion"/>
  </si>
  <si>
    <t>연락처</t>
    <phoneticPr fontId="5" type="noConversion"/>
  </si>
  <si>
    <t>채명석</t>
  </si>
  <si>
    <t>박정은</t>
  </si>
  <si>
    <t>현장업무 가능한 남성 우대</t>
    <phoneticPr fontId="4" type="noConversion"/>
  </si>
  <si>
    <t>지역상권활성화과</t>
    <phoneticPr fontId="4" type="noConversion"/>
  </si>
  <si>
    <t>김윤선</t>
  </si>
  <si>
    <t>이웅희</t>
  </si>
  <si>
    <t>황문경</t>
  </si>
  <si>
    <t>심오택</t>
  </si>
  <si>
    <t>소상공인 지원업무</t>
  </si>
  <si>
    <t>전통시장 환경개선 및 방역활동</t>
  </si>
  <si>
    <t>코로나19 방역점검</t>
  </si>
  <si>
    <t>물가조사 및 모니터링</t>
  </si>
  <si>
    <t>통신판매업 등 민원안내</t>
  </si>
  <si>
    <t>65세 미만</t>
  </si>
  <si>
    <t>65세 이상</t>
  </si>
  <si>
    <t>합 계</t>
  </si>
  <si>
    <t>선발 인원</t>
    <phoneticPr fontId="4" type="noConversion"/>
  </si>
  <si>
    <t>복지정책과</t>
  </si>
  <si>
    <t>여성가족과</t>
  </si>
  <si>
    <t>긴급복지 업무지원</t>
  </si>
  <si>
    <t>여성교실 환경정비 및 방역</t>
  </si>
  <si>
    <t>신림 여성교실 수강생 건강 상태 체크 및 강의실 방역
환경정비 및 유지관리, 주차장 관리</t>
    <phoneticPr fontId="4" type="noConversion"/>
  </si>
  <si>
    <t>긴급 복지지원 업무 지원(서류정리, 자료 정리)</t>
    <phoneticPr fontId="4" type="noConversion"/>
  </si>
  <si>
    <t>노인청소년과</t>
  </si>
  <si>
    <t>신림청소년독서실 지원 등</t>
  </si>
  <si>
    <t>청소,방역,주차관리 등</t>
  </si>
  <si>
    <t>저소득 어르신 무료급식 도우미</t>
  </si>
  <si>
    <t xml:space="preserve">관내 종합사회복지관 조리실에서 급식 조리 보조 </t>
  </si>
  <si>
    <t>김은경</t>
    <phoneticPr fontId="4" type="noConversion"/>
  </si>
  <si>
    <t>한무성</t>
    <phoneticPr fontId="4" type="noConversion"/>
  </si>
  <si>
    <t>문신자</t>
    <phoneticPr fontId="4" type="noConversion"/>
  </si>
  <si>
    <t>856-1207</t>
    <phoneticPr fontId="4" type="noConversion"/>
  </si>
  <si>
    <t>김소정</t>
    <phoneticPr fontId="4" type="noConversion"/>
  </si>
  <si>
    <t>879-6155</t>
    <phoneticPr fontId="4" type="noConversion"/>
  </si>
  <si>
    <t>문화관광체육과</t>
    <phoneticPr fontId="4" type="noConversion"/>
  </si>
  <si>
    <t>전통시장 환경개선 및 방역활동</t>
    <phoneticPr fontId="4" type="noConversion"/>
  </si>
  <si>
    <t>손실보상 등 소상공인 지원정책 업무지원</t>
    <phoneticPr fontId="4" type="noConversion"/>
  </si>
  <si>
    <t>현장업무 가능한 남성 우대</t>
    <phoneticPr fontId="4" type="noConversion"/>
  </si>
  <si>
    <t>관내 전통시장 및 상점·마트·백화점(300㎡ 이상) 대상 마스크 착용 등 방역수칙 준수 여부 점검·계도</t>
    <phoneticPr fontId="4" type="noConversion"/>
  </si>
  <si>
    <t>관내 개인서비스요금 조사</t>
    <phoneticPr fontId="4" type="noConversion"/>
  </si>
  <si>
    <t>통신판매업 등 상거래업 신고 접수 및 민원안내</t>
    <phoneticPr fontId="4" type="noConversion"/>
  </si>
  <si>
    <t>문화재 환경정화 및 방역지원</t>
  </si>
  <si>
    <t>문화학교 운영</t>
  </si>
  <si>
    <t>전통야외소극장 운영</t>
  </si>
  <si>
    <t>민간체육시설 방역관리</t>
  </si>
  <si>
    <t>코로나 19 다중이용시설 방역수칙 점검</t>
  </si>
  <si>
    <t>종교시설 방역점검</t>
  </si>
  <si>
    <t>문화학교 홍보 및 수강 안내 등의 행정 지원</t>
  </si>
  <si>
    <t>전통야외소극장 시설물 안전관리</t>
  </si>
  <si>
    <t>관내 민간체육시설 방문하여 점검 및 홍보 활동</t>
  </si>
  <si>
    <t>종교시설 방역지침 안내</t>
  </si>
  <si>
    <t xml:space="preserve"> 서울 남현동 요지, 서울 신림동 굴참나무,
 강감찬 생가 터, 미당 서정주의 집 4개소의 지속적인 청소</t>
    <phoneticPr fontId="4" type="noConversion"/>
  </si>
  <si>
    <t>다중이용시설(노래연습장, PC방, 게임제공업소 등 문화유통업소)
현장 방문하여 업소 운영자 및 이용자의 
코로나19 방역수칙 준수 여부 점검</t>
    <phoneticPr fontId="4" type="noConversion"/>
  </si>
  <si>
    <t>한글,엑셀 가능한 자</t>
    <phoneticPr fontId="4" type="noConversion"/>
  </si>
  <si>
    <t>교육지원과</t>
  </si>
  <si>
    <t>학교 방역 관리 지원</t>
  </si>
  <si>
    <t xml:space="preserve"> 학교내 시설물 생활방역, 발열체크, 급식실 질서지도</t>
  </si>
  <si>
    <t>녹색환경과</t>
  </si>
  <si>
    <t>주택과</t>
  </si>
  <si>
    <t>전기차 충전시설 현장 감시업무</t>
  </si>
  <si>
    <t>임대사업자 등록신고 안내</t>
  </si>
  <si>
    <t>전기차충전시설 정상운영 및 충전방해행위 홍보(계도)</t>
  </si>
  <si>
    <t>임대사업자 등록 및 임대차계약신고 서류작성 안내</t>
  </si>
  <si>
    <t>전소희</t>
  </si>
  <si>
    <t>황미향</t>
  </si>
  <si>
    <t>879-6262</t>
  </si>
  <si>
    <t>정승민</t>
  </si>
  <si>
    <t>879-6311</t>
  </si>
  <si>
    <t>조윤정</t>
  </si>
  <si>
    <t>김민경</t>
  </si>
  <si>
    <t>장여진</t>
  </si>
  <si>
    <t>김선영</t>
  </si>
  <si>
    <t>박영배</t>
  </si>
  <si>
    <t>공원녹지과</t>
    <phoneticPr fontId="4" type="noConversion"/>
  </si>
  <si>
    <t>봉림교 일대 환경개선 등</t>
  </si>
  <si>
    <t>녹지대 유지관리</t>
  </si>
  <si>
    <t>관악산공원 유지관리</t>
  </si>
  <si>
    <t>친환경 도시텃밭 관리</t>
  </si>
  <si>
    <t>어린이공원 유지관리</t>
  </si>
  <si>
    <t>근린공원 유지관리</t>
  </si>
  <si>
    <t xml:space="preserve">관악산휴게소 환경정비 </t>
  </si>
  <si>
    <t>봉림교 쉼터 일대 환경정비 및 유지관리</t>
  </si>
  <si>
    <t>녹지대 유지관리(마을마당, 띠녹지, 녹지대 등 환경정비)</t>
  </si>
  <si>
    <t>관악산공원 유지관리(관악산공원 환경정비)</t>
  </si>
  <si>
    <t>분양 도시텃밭내 시설물 관리, 환경정비 등</t>
  </si>
  <si>
    <t>어린이공원 청소, 시설물 관리, 민원관련 계도, 예초 등</t>
  </si>
  <si>
    <t xml:space="preserve"> 근린공원 청소, 시설물관리, 민원관련 계도 등</t>
  </si>
  <si>
    <t>관악산휴게소 내부 및 외부 환경정비</t>
  </si>
  <si>
    <t>진수민</t>
  </si>
  <si>
    <t>879-6533</t>
  </si>
  <si>
    <t>박기훈</t>
  </si>
  <si>
    <t>879-6526</t>
  </si>
  <si>
    <t>박순희</t>
  </si>
  <si>
    <t>879-6572</t>
  </si>
  <si>
    <t>박해은</t>
  </si>
  <si>
    <t>879-6508</t>
  </si>
  <si>
    <t>박창원</t>
  </si>
  <si>
    <t>879-6561</t>
  </si>
  <si>
    <t>교통행정과</t>
  </si>
  <si>
    <t>보건행정과</t>
  </si>
  <si>
    <t>위생과</t>
  </si>
  <si>
    <t>생활방역 및 안전관리</t>
  </si>
  <si>
    <t>소상공인 손실보상 지원 및 재난지원금 등</t>
  </si>
  <si>
    <t>번호판탈부착업무 및 방역강화</t>
    <phoneticPr fontId="4" type="noConversion"/>
  </si>
  <si>
    <t>손실보상 신청접수 및 집합금지〮영업제한 이행확인서 발급 등</t>
  </si>
  <si>
    <t>자동차등록민원실 및 탈부착실 방역 강화,
자동차,이륜차 등록업무 민원인을 위한 번호판 탈부착 서비스 제공</t>
    <phoneticPr fontId="4" type="noConversion"/>
  </si>
  <si>
    <t>박준자</t>
  </si>
  <si>
    <t>879-6871</t>
  </si>
  <si>
    <t>조진형</t>
  </si>
  <si>
    <t>879-7132</t>
  </si>
  <si>
    <t>이영화</t>
  </si>
  <si>
    <t>879-7257</t>
  </si>
  <si>
    <t>보건지소(보라매)</t>
  </si>
  <si>
    <t>보건지소(난곡)</t>
  </si>
  <si>
    <t>보건지소 청사관리</t>
  </si>
  <si>
    <t>코로나19 이상반응 및 핫라인 운영</t>
  </si>
  <si>
    <t>난곡보건분소 방역 및 환경개선</t>
  </si>
  <si>
    <t>보건지소 청사방역, 출입자 관리 및 안내</t>
  </si>
  <si>
    <t>보건지소 청사내 사무실 및 교육실 청소 등</t>
  </si>
  <si>
    <t>난곡분소 예방접종 이상반응 운영 지원 
난곡분소 이상반응관리 전화상담 등</t>
  </si>
  <si>
    <t>청사내 진료실, 교육실 등 쾌적한 환경조성 
난곡보건분소 청사 주변 환경개선 정비</t>
  </si>
  <si>
    <t>김은희</t>
  </si>
  <si>
    <t>879-7043</t>
  </si>
  <si>
    <t>박희철</t>
  </si>
  <si>
    <t>879-7023</t>
  </si>
  <si>
    <t>관악문화재단</t>
    <phoneticPr fontId="4" type="noConversion"/>
  </si>
  <si>
    <t>관천로 문화플랫폼 S1472 운영 지원
방문객 방역 안내</t>
  </si>
  <si>
    <t>도서관 내 코로나19 방역</t>
  </si>
  <si>
    <t>싱글벙글 교육센터 방역 관리</t>
    <phoneticPr fontId="4" type="noConversion"/>
  </si>
  <si>
    <t>관내 센터,골목길 청소 및 방역 등</t>
  </si>
  <si>
    <t>도서관 내 소독 작업으로 방역 강화 및 환경 미화</t>
  </si>
  <si>
    <t>828-5804</t>
  </si>
  <si>
    <t>문지혜</t>
    <phoneticPr fontId="4" type="noConversion"/>
  </si>
  <si>
    <t>시설관리공단</t>
    <phoneticPr fontId="4" type="noConversion"/>
  </si>
  <si>
    <t>공단 본부 방역업무 지원 등</t>
    <phoneticPr fontId="4" type="noConversion"/>
  </si>
  <si>
    <t>체육시설 방역업무 지원 등</t>
    <phoneticPr fontId="4" type="noConversion"/>
  </si>
  <si>
    <t>별빛내린천 환경정비 지원 등</t>
    <phoneticPr fontId="4" type="noConversion"/>
  </si>
  <si>
    <t>동 주민센터</t>
    <phoneticPr fontId="4" type="noConversion"/>
  </si>
  <si>
    <t>환경정비 및 생활방역 업무지원 등</t>
    <phoneticPr fontId="4" type="noConversion"/>
  </si>
  <si>
    <t>대형폐기물 접수, 민원안내, 동 환경정비, 코로나19 방역 등</t>
    <phoneticPr fontId="4" type="noConversion"/>
  </si>
  <si>
    <t>별빛내린천 환경정비 지원 및 불법행위자 계도 지원</t>
    <phoneticPr fontId="4" type="noConversion"/>
  </si>
  <si>
    <t>시설 운영시간(매일 06시~22시) 중 체육시설을 이용하는  입장고객 
관리(방명록(QR코드) 확인, 체온체크, 접종여부관리)와 체육시설 방역(소독) 및 환경 관리</t>
    <phoneticPr fontId="4" type="noConversion"/>
  </si>
  <si>
    <t>전자명부 작성 및 발열체크 등</t>
    <phoneticPr fontId="4" type="noConversion"/>
  </si>
  <si>
    <t>이재민</t>
  </si>
  <si>
    <t>2081-2638</t>
  </si>
  <si>
    <t>오충만</t>
  </si>
  <si>
    <t>2081-2660</t>
  </si>
  <si>
    <t>이진우</t>
  </si>
  <si>
    <t>2081-2616</t>
  </si>
  <si>
    <t>각 동 주민센터</t>
    <phoneticPr fontId="4" type="noConversion"/>
  </si>
  <si>
    <t>-</t>
    <phoneticPr fontId="4" type="noConversion"/>
  </si>
  <si>
    <t>879-6693</t>
    <phoneticPr fontId="4" type="noConversion"/>
  </si>
  <si>
    <t>879-6694</t>
    <phoneticPr fontId="4" type="noConversion"/>
  </si>
  <si>
    <t>879-5746</t>
    <phoneticPr fontId="4" type="noConversion"/>
  </si>
  <si>
    <t>879-5784</t>
    <phoneticPr fontId="4" type="noConversion"/>
  </si>
  <si>
    <t>879-5791</t>
    <phoneticPr fontId="4" type="noConversion"/>
  </si>
  <si>
    <t>879-5794</t>
    <phoneticPr fontId="4" type="noConversion"/>
  </si>
  <si>
    <t>879-5880</t>
    <phoneticPr fontId="4" type="noConversion"/>
  </si>
  <si>
    <t>879-6126</t>
    <phoneticPr fontId="4" type="noConversion"/>
  </si>
  <si>
    <t>879-5618</t>
    <phoneticPr fontId="4" type="noConversion"/>
  </si>
  <si>
    <t>879-5722</t>
    <phoneticPr fontId="4" type="noConversion"/>
  </si>
  <si>
    <t>879-5623</t>
    <phoneticPr fontId="4" type="noConversion"/>
  </si>
  <si>
    <t>879-5613</t>
    <phoneticPr fontId="4" type="noConversion"/>
  </si>
  <si>
    <t>879-5603</t>
    <phoneticPr fontId="4" type="noConversion"/>
  </si>
  <si>
    <t>여성 우대</t>
    <phoneticPr fontId="4" type="noConversion"/>
  </si>
  <si>
    <t>남성 우대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</si>
</sst>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36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u/>
      <sz val="15"/>
      <color theme="1"/>
      <name val="맑은 고딕"/>
      <family val="3"/>
      <charset val="129"/>
      <scheme val="minor"/>
    </font>
    <font>
      <sz val="28"/>
      <color theme="1"/>
      <name val="HY수평선B"/>
      <family val="1"/>
      <charset val="129"/>
    </font>
    <font>
      <b/>
      <sz val="15"/>
      <color rgb="FF0000FF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rgb="FFFF0000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thick">
        <color rgb="FFFF0000"/>
      </right>
      <top style="thick">
        <color rgb="FFFF0000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rgb="FFFF0000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rgb="FFFF0000"/>
      </right>
      <top/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ck">
        <color rgb="FFFF0000"/>
      </right>
      <top style="thin">
        <color indexed="64"/>
      </top>
      <bottom style="thick">
        <color rgb="FFFF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0" fillId="0" borderId="4" xfId="0" applyFill="1" applyBorder="1">
      <alignment vertical="center"/>
    </xf>
    <xf numFmtId="0" fontId="7" fillId="0" borderId="5" xfId="0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0" fillId="0" borderId="7" xfId="0" applyFill="1" applyBorder="1">
      <alignment vertical="center"/>
    </xf>
    <xf numFmtId="0" fontId="7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12" fillId="3" borderId="15" xfId="0" applyFont="1" applyFill="1" applyBorder="1" applyAlignment="1">
      <alignment horizontal="center" vertical="center"/>
    </xf>
    <xf numFmtId="0" fontId="12" fillId="3" borderId="16" xfId="0" applyFont="1" applyFill="1" applyBorder="1" applyAlignment="1">
      <alignment horizontal="center" vertical="center"/>
    </xf>
    <xf numFmtId="0" fontId="12" fillId="3" borderId="17" xfId="0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4" fillId="0" borderId="19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7" fillId="2" borderId="18" xfId="0" applyFont="1" applyFill="1" applyBorder="1" applyAlignment="1">
      <alignment horizontal="center" vertical="center" wrapText="1" shrinkToFit="1"/>
    </xf>
    <xf numFmtId="0" fontId="14" fillId="0" borderId="1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18" fillId="0" borderId="18" xfId="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/>
    </xf>
    <xf numFmtId="41" fontId="18" fillId="3" borderId="16" xfId="1" applyFont="1" applyFill="1" applyBorder="1" applyAlignment="1">
      <alignment horizontal="center" vertical="center" wrapText="1" shrinkToFit="1"/>
    </xf>
    <xf numFmtId="0" fontId="16" fillId="3" borderId="20" xfId="0" applyFont="1" applyFill="1" applyBorder="1" applyAlignment="1">
      <alignment horizontal="center" vertical="center" shrinkToFit="1"/>
    </xf>
    <xf numFmtId="0" fontId="14" fillId="0" borderId="22" xfId="0" applyFont="1" applyFill="1" applyBorder="1" applyAlignment="1">
      <alignment horizontal="left" vertical="center" wrapText="1"/>
    </xf>
    <xf numFmtId="0" fontId="14" fillId="0" borderId="27" xfId="0" applyFont="1" applyFill="1" applyBorder="1" applyAlignment="1">
      <alignment horizontal="left" vertical="center"/>
    </xf>
    <xf numFmtId="0" fontId="14" fillId="0" borderId="22" xfId="0" applyFont="1" applyFill="1" applyBorder="1" applyAlignment="1">
      <alignment horizontal="left" vertical="center"/>
    </xf>
    <xf numFmtId="0" fontId="12" fillId="3" borderId="24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left" vertical="center" wrapText="1"/>
    </xf>
    <xf numFmtId="0" fontId="14" fillId="0" borderId="23" xfId="0" applyFont="1" applyFill="1" applyBorder="1" applyAlignment="1">
      <alignment horizontal="left" vertical="center"/>
    </xf>
    <xf numFmtId="0" fontId="17" fillId="4" borderId="33" xfId="0" applyFont="1" applyFill="1" applyBorder="1" applyAlignment="1">
      <alignment horizontal="center" vertical="center" wrapText="1" shrinkToFit="1"/>
    </xf>
    <xf numFmtId="0" fontId="17" fillId="2" borderId="34" xfId="0" applyFont="1" applyFill="1" applyBorder="1" applyAlignment="1">
      <alignment horizontal="center" vertical="center" wrapText="1" shrinkToFit="1"/>
    </xf>
    <xf numFmtId="41" fontId="18" fillId="4" borderId="35" xfId="1" applyFont="1" applyFill="1" applyBorder="1" applyAlignment="1">
      <alignment horizontal="center" vertical="center" wrapText="1" shrinkToFit="1"/>
    </xf>
    <xf numFmtId="41" fontId="18" fillId="3" borderId="36" xfId="1" applyFont="1" applyFill="1" applyBorder="1" applyAlignment="1">
      <alignment horizontal="center" vertical="center" wrapText="1" shrinkToFit="1"/>
    </xf>
    <xf numFmtId="0" fontId="18" fillId="4" borderId="33" xfId="0" applyFont="1" applyFill="1" applyBorder="1" applyAlignment="1">
      <alignment horizontal="center" vertical="center" wrapText="1"/>
    </xf>
    <xf numFmtId="0" fontId="18" fillId="0" borderId="34" xfId="0" applyFont="1" applyFill="1" applyBorder="1" applyAlignment="1">
      <alignment horizontal="center" vertical="center" wrapText="1"/>
    </xf>
    <xf numFmtId="0" fontId="18" fillId="0" borderId="34" xfId="0" applyFont="1" applyFill="1" applyBorder="1" applyAlignment="1">
      <alignment horizontal="center" vertical="center"/>
    </xf>
    <xf numFmtId="0" fontId="18" fillId="4" borderId="37" xfId="0" applyFont="1" applyFill="1" applyBorder="1" applyAlignment="1">
      <alignment horizontal="center" vertical="center" wrapText="1"/>
    </xf>
    <xf numFmtId="0" fontId="18" fillId="0" borderId="38" xfId="0" applyFont="1" applyFill="1" applyBorder="1" applyAlignment="1">
      <alignment horizontal="center" vertical="center"/>
    </xf>
    <xf numFmtId="0" fontId="18" fillId="0" borderId="39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12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2" borderId="13" xfId="0" applyFont="1" applyFill="1" applyBorder="1" applyAlignment="1">
      <alignment horizontal="center" vertical="center"/>
    </xf>
    <xf numFmtId="0" fontId="17" fillId="2" borderId="25" xfId="0" applyFont="1" applyFill="1" applyBorder="1" applyAlignment="1">
      <alignment horizontal="center" vertical="center" wrapText="1" shrinkToFit="1"/>
    </xf>
    <xf numFmtId="0" fontId="17" fillId="2" borderId="26" xfId="0" applyFont="1" applyFill="1" applyBorder="1" applyAlignment="1">
      <alignment horizontal="center" vertical="center" shrinkToFit="1"/>
    </xf>
    <xf numFmtId="0" fontId="17" fillId="2" borderId="28" xfId="0" applyFont="1" applyFill="1" applyBorder="1" applyAlignment="1">
      <alignment horizontal="center" vertical="center" wrapText="1"/>
    </xf>
    <xf numFmtId="0" fontId="17" fillId="2" borderId="29" xfId="0" applyFont="1" applyFill="1" applyBorder="1" applyAlignment="1">
      <alignment horizontal="center" vertical="center"/>
    </xf>
    <xf numFmtId="0" fontId="17" fillId="2" borderId="11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/>
    </xf>
    <xf numFmtId="0" fontId="17" fillId="2" borderId="30" xfId="0" applyFont="1" applyFill="1" applyBorder="1" applyAlignment="1">
      <alignment horizontal="center" vertical="center" wrapText="1" shrinkToFit="1"/>
    </xf>
    <xf numFmtId="0" fontId="17" fillId="2" borderId="31" xfId="0" applyFont="1" applyFill="1" applyBorder="1" applyAlignment="1">
      <alignment horizontal="center" vertical="center" wrapText="1" shrinkToFit="1"/>
    </xf>
    <xf numFmtId="0" fontId="17" fillId="2" borderId="32" xfId="0" applyFont="1" applyFill="1" applyBorder="1" applyAlignment="1">
      <alignment horizontal="center" vertical="center" wrapText="1" shrinkToFit="1"/>
    </xf>
    <xf numFmtId="0" fontId="14" fillId="0" borderId="19" xfId="0" applyFont="1" applyFill="1" applyBorder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K49"/>
  <sheetViews>
    <sheetView tabSelected="1" view="pageBreakPreview" zoomScale="55" zoomScaleNormal="70" zoomScaleSheetLayoutView="55" workbookViewId="0">
      <selection activeCell="C45" sqref="C45:C47"/>
    </sheetView>
  </sheetViews>
  <sheetFormatPr defaultRowHeight="17.25" x14ac:dyDescent="0.3"/>
  <cols>
    <col min="1" max="1" width="9" style="19"/>
    <col min="2" max="2" width="63.625" style="19" customWidth="1"/>
    <col min="3" max="3" width="34.5" style="19" customWidth="1"/>
    <col min="4" max="4" width="105.625" style="20" customWidth="1"/>
    <col min="5" max="7" width="18.625" style="20" customWidth="1"/>
    <col min="8" max="8" width="42.5" style="19" customWidth="1"/>
    <col min="9" max="9" width="20.5" style="19" customWidth="1"/>
    <col min="10" max="10" width="23.875" style="19" customWidth="1"/>
    <col min="11" max="16384" width="9" style="1"/>
  </cols>
  <sheetData>
    <row r="1" spans="1:11" ht="111" customHeight="1" thickBot="1" x14ac:dyDescent="0.35">
      <c r="A1" s="52" t="s">
        <v>9</v>
      </c>
      <c r="B1" s="53"/>
      <c r="C1" s="53"/>
      <c r="D1" s="53"/>
      <c r="E1" s="53"/>
      <c r="F1" s="53"/>
      <c r="G1" s="53"/>
      <c r="H1" s="53"/>
      <c r="I1" s="53"/>
      <c r="J1" s="54"/>
    </row>
    <row r="2" spans="1:11" s="6" customFormat="1" ht="36" customHeight="1" x14ac:dyDescent="0.3">
      <c r="A2" s="2"/>
      <c r="B2" s="3" t="s">
        <v>0</v>
      </c>
      <c r="C2" s="25"/>
      <c r="D2" s="4"/>
      <c r="E2" s="4"/>
      <c r="F2" s="4"/>
      <c r="G2" s="4"/>
      <c r="H2" s="4"/>
      <c r="I2" s="28"/>
      <c r="J2" s="29"/>
      <c r="K2" s="5"/>
    </row>
    <row r="3" spans="1:11" s="6" customFormat="1" ht="36" customHeight="1" x14ac:dyDescent="0.3">
      <c r="A3" s="7"/>
      <c r="B3" s="8" t="s">
        <v>1</v>
      </c>
      <c r="C3" s="26"/>
      <c r="D3" s="9"/>
      <c r="E3" s="9"/>
      <c r="F3" s="9"/>
      <c r="G3" s="9"/>
      <c r="H3" s="9"/>
      <c r="I3" s="30"/>
      <c r="J3" s="31"/>
      <c r="K3" s="5"/>
    </row>
    <row r="4" spans="1:11" s="6" customFormat="1" ht="35.1" customHeight="1" thickBot="1" x14ac:dyDescent="0.35">
      <c r="A4" s="7"/>
      <c r="B4" s="10" t="s">
        <v>2</v>
      </c>
      <c r="C4" s="27"/>
      <c r="D4" s="9"/>
      <c r="E4" s="9"/>
      <c r="F4" s="9"/>
      <c r="G4" s="9"/>
      <c r="H4" s="9"/>
      <c r="I4" s="30"/>
      <c r="J4" s="31"/>
      <c r="K4" s="5"/>
    </row>
    <row r="5" spans="1:11" s="11" customFormat="1" ht="50.1" customHeight="1" thickTop="1" x14ac:dyDescent="0.3">
      <c r="A5" s="55" t="s">
        <v>3</v>
      </c>
      <c r="B5" s="57" t="s">
        <v>8</v>
      </c>
      <c r="C5" s="57" t="s">
        <v>4</v>
      </c>
      <c r="D5" s="59" t="s">
        <v>7</v>
      </c>
      <c r="E5" s="65" t="s">
        <v>33</v>
      </c>
      <c r="F5" s="66"/>
      <c r="G5" s="67"/>
      <c r="H5" s="61" t="s">
        <v>5</v>
      </c>
      <c r="I5" s="63" t="s">
        <v>15</v>
      </c>
      <c r="J5" s="63" t="s">
        <v>16</v>
      </c>
    </row>
    <row r="6" spans="1:11" s="11" customFormat="1" ht="50.1" customHeight="1" thickBot="1" x14ac:dyDescent="0.35">
      <c r="A6" s="56"/>
      <c r="B6" s="58"/>
      <c r="C6" s="58"/>
      <c r="D6" s="60"/>
      <c r="E6" s="42" t="s">
        <v>32</v>
      </c>
      <c r="F6" s="23" t="s">
        <v>30</v>
      </c>
      <c r="G6" s="43" t="s">
        <v>31</v>
      </c>
      <c r="H6" s="62"/>
      <c r="I6" s="64"/>
      <c r="J6" s="64"/>
    </row>
    <row r="7" spans="1:11" ht="99.95" customHeight="1" x14ac:dyDescent="0.3">
      <c r="A7" s="12"/>
      <c r="B7" s="13"/>
      <c r="C7" s="13"/>
      <c r="D7" s="35" t="s">
        <v>6</v>
      </c>
      <c r="E7" s="44">
        <f>SUM(E8:E48)</f>
        <v>900</v>
      </c>
      <c r="F7" s="34">
        <f t="shared" ref="F7:G7" si="0">SUM(F8:F48)</f>
        <v>500</v>
      </c>
      <c r="G7" s="45">
        <f t="shared" si="0"/>
        <v>400</v>
      </c>
      <c r="H7" s="39"/>
      <c r="I7" s="22"/>
      <c r="J7" s="14"/>
    </row>
    <row r="8" spans="1:11" s="18" customFormat="1" ht="99.95" customHeight="1" x14ac:dyDescent="0.3">
      <c r="A8" s="15">
        <v>1</v>
      </c>
      <c r="B8" s="17" t="s">
        <v>13</v>
      </c>
      <c r="C8" s="68" t="s">
        <v>10</v>
      </c>
      <c r="D8" s="36" t="s">
        <v>11</v>
      </c>
      <c r="E8" s="46">
        <f>F8+G8</f>
        <v>5</v>
      </c>
      <c r="F8" s="32">
        <v>5</v>
      </c>
      <c r="G8" s="47"/>
      <c r="H8" s="40" t="s">
        <v>19</v>
      </c>
      <c r="I8" s="17" t="s">
        <v>17</v>
      </c>
      <c r="J8" s="17" t="s">
        <v>168</v>
      </c>
    </row>
    <row r="9" spans="1:11" s="18" customFormat="1" ht="99.95" customHeight="1" x14ac:dyDescent="0.3">
      <c r="A9" s="15">
        <v>2</v>
      </c>
      <c r="B9" s="17" t="s">
        <v>14</v>
      </c>
      <c r="C9" s="69"/>
      <c r="D9" s="37" t="s">
        <v>12</v>
      </c>
      <c r="E9" s="46">
        <f t="shared" ref="E9:E48" si="1">F9+G9</f>
        <v>1</v>
      </c>
      <c r="F9" s="32">
        <v>1</v>
      </c>
      <c r="G9" s="47"/>
      <c r="H9" s="40" t="s">
        <v>54</v>
      </c>
      <c r="I9" s="17" t="s">
        <v>18</v>
      </c>
      <c r="J9" s="17" t="s">
        <v>169</v>
      </c>
    </row>
    <row r="10" spans="1:11" s="18" customFormat="1" ht="99.95" customHeight="1" x14ac:dyDescent="0.3">
      <c r="A10" s="15">
        <v>3</v>
      </c>
      <c r="B10" s="17" t="s">
        <v>25</v>
      </c>
      <c r="C10" s="68" t="s">
        <v>20</v>
      </c>
      <c r="D10" s="36" t="s">
        <v>53</v>
      </c>
      <c r="E10" s="46">
        <f t="shared" si="1"/>
        <v>4</v>
      </c>
      <c r="F10" s="32">
        <v>4</v>
      </c>
      <c r="G10" s="47"/>
      <c r="H10" s="41" t="s">
        <v>70</v>
      </c>
      <c r="I10" s="16" t="s">
        <v>21</v>
      </c>
      <c r="J10" s="17" t="s">
        <v>170</v>
      </c>
    </row>
    <row r="11" spans="1:11" s="18" customFormat="1" ht="99.95" customHeight="1" x14ac:dyDescent="0.3">
      <c r="A11" s="15">
        <v>4</v>
      </c>
      <c r="B11" s="17" t="s">
        <v>26</v>
      </c>
      <c r="C11" s="70"/>
      <c r="D11" s="36" t="s">
        <v>52</v>
      </c>
      <c r="E11" s="46">
        <f t="shared" si="1"/>
        <v>9</v>
      </c>
      <c r="F11" s="32">
        <v>9</v>
      </c>
      <c r="G11" s="47"/>
      <c r="H11" s="40"/>
      <c r="I11" s="17" t="s">
        <v>22</v>
      </c>
      <c r="J11" s="17" t="s">
        <v>171</v>
      </c>
    </row>
    <row r="12" spans="1:11" s="18" customFormat="1" ht="99.95" customHeight="1" x14ac:dyDescent="0.3">
      <c r="A12" s="15">
        <v>5</v>
      </c>
      <c r="B12" s="16" t="s">
        <v>27</v>
      </c>
      <c r="C12" s="70"/>
      <c r="D12" s="36" t="s">
        <v>55</v>
      </c>
      <c r="E12" s="46">
        <f t="shared" si="1"/>
        <v>3</v>
      </c>
      <c r="F12" s="33">
        <v>3</v>
      </c>
      <c r="G12" s="48"/>
      <c r="H12" s="40"/>
      <c r="I12" s="17" t="s">
        <v>22</v>
      </c>
      <c r="J12" s="17" t="s">
        <v>171</v>
      </c>
    </row>
    <row r="13" spans="1:11" s="18" customFormat="1" ht="99.95" customHeight="1" x14ac:dyDescent="0.3">
      <c r="A13" s="15">
        <v>6</v>
      </c>
      <c r="B13" s="16" t="s">
        <v>28</v>
      </c>
      <c r="C13" s="70"/>
      <c r="D13" s="38" t="s">
        <v>56</v>
      </c>
      <c r="E13" s="46">
        <f t="shared" si="1"/>
        <v>2</v>
      </c>
      <c r="F13" s="33">
        <v>2</v>
      </c>
      <c r="G13" s="48"/>
      <c r="H13" s="41" t="s">
        <v>70</v>
      </c>
      <c r="I13" s="17" t="s">
        <v>23</v>
      </c>
      <c r="J13" s="17" t="s">
        <v>172</v>
      </c>
    </row>
    <row r="14" spans="1:11" s="18" customFormat="1" ht="99.95" customHeight="1" x14ac:dyDescent="0.3">
      <c r="A14" s="15">
        <v>7</v>
      </c>
      <c r="B14" s="16" t="s">
        <v>29</v>
      </c>
      <c r="C14" s="69"/>
      <c r="D14" s="38" t="s">
        <v>57</v>
      </c>
      <c r="E14" s="46">
        <f t="shared" si="1"/>
        <v>1</v>
      </c>
      <c r="F14" s="33">
        <v>1</v>
      </c>
      <c r="G14" s="48"/>
      <c r="H14" s="41" t="s">
        <v>70</v>
      </c>
      <c r="I14" s="17" t="s">
        <v>24</v>
      </c>
      <c r="J14" s="17" t="s">
        <v>173</v>
      </c>
    </row>
    <row r="15" spans="1:11" s="18" customFormat="1" ht="99.95" customHeight="1" x14ac:dyDescent="0.3">
      <c r="A15" s="15">
        <v>8</v>
      </c>
      <c r="B15" s="16" t="s">
        <v>36</v>
      </c>
      <c r="C15" s="16" t="s">
        <v>34</v>
      </c>
      <c r="D15" s="38" t="s">
        <v>39</v>
      </c>
      <c r="E15" s="46">
        <f t="shared" si="1"/>
        <v>1</v>
      </c>
      <c r="F15" s="33">
        <v>1</v>
      </c>
      <c r="G15" s="48"/>
      <c r="H15" s="41" t="s">
        <v>70</v>
      </c>
      <c r="I15" s="17" t="s">
        <v>45</v>
      </c>
      <c r="J15" s="17" t="s">
        <v>174</v>
      </c>
    </row>
    <row r="16" spans="1:11" s="18" customFormat="1" ht="99.95" customHeight="1" x14ac:dyDescent="0.3">
      <c r="A16" s="15">
        <v>9</v>
      </c>
      <c r="B16" s="16" t="s">
        <v>37</v>
      </c>
      <c r="C16" s="16" t="s">
        <v>35</v>
      </c>
      <c r="D16" s="36" t="s">
        <v>38</v>
      </c>
      <c r="E16" s="46">
        <f t="shared" si="1"/>
        <v>1</v>
      </c>
      <c r="F16" s="33">
        <v>1</v>
      </c>
      <c r="G16" s="48"/>
      <c r="H16" s="40" t="s">
        <v>181</v>
      </c>
      <c r="I16" s="17" t="s">
        <v>46</v>
      </c>
      <c r="J16" s="17" t="s">
        <v>175</v>
      </c>
    </row>
    <row r="17" spans="1:10" s="18" customFormat="1" ht="99.95" customHeight="1" x14ac:dyDescent="0.3">
      <c r="A17" s="15">
        <v>10</v>
      </c>
      <c r="B17" s="16" t="s">
        <v>41</v>
      </c>
      <c r="C17" s="68" t="s">
        <v>40</v>
      </c>
      <c r="D17" s="38" t="s">
        <v>42</v>
      </c>
      <c r="E17" s="46">
        <f t="shared" si="1"/>
        <v>4</v>
      </c>
      <c r="F17" s="33">
        <v>4</v>
      </c>
      <c r="G17" s="48"/>
      <c r="H17" s="40"/>
      <c r="I17" s="17" t="s">
        <v>47</v>
      </c>
      <c r="J17" s="17" t="s">
        <v>48</v>
      </c>
    </row>
    <row r="18" spans="1:10" s="18" customFormat="1" ht="99.95" customHeight="1" x14ac:dyDescent="0.3">
      <c r="A18" s="15">
        <v>11</v>
      </c>
      <c r="B18" s="16" t="s">
        <v>43</v>
      </c>
      <c r="C18" s="69"/>
      <c r="D18" s="38" t="s">
        <v>44</v>
      </c>
      <c r="E18" s="46">
        <f t="shared" si="1"/>
        <v>20</v>
      </c>
      <c r="F18" s="33">
        <v>10</v>
      </c>
      <c r="G18" s="48">
        <v>10</v>
      </c>
      <c r="H18" s="40"/>
      <c r="I18" s="17" t="s">
        <v>49</v>
      </c>
      <c r="J18" s="17" t="s">
        <v>50</v>
      </c>
    </row>
    <row r="19" spans="1:10" s="18" customFormat="1" ht="99.95" customHeight="1" x14ac:dyDescent="0.3">
      <c r="A19" s="15">
        <v>12</v>
      </c>
      <c r="B19" s="16" t="s">
        <v>58</v>
      </c>
      <c r="C19" s="68" t="s">
        <v>51</v>
      </c>
      <c r="D19" s="36" t="s">
        <v>68</v>
      </c>
      <c r="E19" s="46">
        <f t="shared" si="1"/>
        <v>2</v>
      </c>
      <c r="F19" s="33">
        <v>2</v>
      </c>
      <c r="G19" s="48"/>
      <c r="H19" s="40"/>
      <c r="I19" s="17" t="s">
        <v>85</v>
      </c>
      <c r="J19" s="17" t="s">
        <v>176</v>
      </c>
    </row>
    <row r="20" spans="1:10" s="18" customFormat="1" ht="99.95" customHeight="1" x14ac:dyDescent="0.3">
      <c r="A20" s="15">
        <v>13</v>
      </c>
      <c r="B20" s="16" t="s">
        <v>59</v>
      </c>
      <c r="C20" s="70"/>
      <c r="D20" s="38" t="s">
        <v>64</v>
      </c>
      <c r="E20" s="46">
        <f t="shared" si="1"/>
        <v>2</v>
      </c>
      <c r="F20" s="33">
        <v>2</v>
      </c>
      <c r="G20" s="48"/>
      <c r="H20" s="41" t="s">
        <v>70</v>
      </c>
      <c r="I20" s="17" t="s">
        <v>86</v>
      </c>
      <c r="J20" s="17" t="s">
        <v>177</v>
      </c>
    </row>
    <row r="21" spans="1:10" s="18" customFormat="1" ht="99.95" customHeight="1" x14ac:dyDescent="0.3">
      <c r="A21" s="15">
        <v>14</v>
      </c>
      <c r="B21" s="16" t="s">
        <v>60</v>
      </c>
      <c r="C21" s="70"/>
      <c r="D21" s="38" t="s">
        <v>65</v>
      </c>
      <c r="E21" s="46">
        <f t="shared" si="1"/>
        <v>1</v>
      </c>
      <c r="F21" s="33">
        <v>1</v>
      </c>
      <c r="G21" s="48"/>
      <c r="H21" s="40"/>
      <c r="I21" s="17" t="s">
        <v>86</v>
      </c>
      <c r="J21" s="17" t="s">
        <v>177</v>
      </c>
    </row>
    <row r="22" spans="1:10" s="18" customFormat="1" ht="99.95" customHeight="1" x14ac:dyDescent="0.3">
      <c r="A22" s="15">
        <v>15</v>
      </c>
      <c r="B22" s="16" t="s">
        <v>61</v>
      </c>
      <c r="C22" s="70"/>
      <c r="D22" s="38" t="s">
        <v>66</v>
      </c>
      <c r="E22" s="46">
        <f t="shared" si="1"/>
        <v>4</v>
      </c>
      <c r="F22" s="33">
        <v>4</v>
      </c>
      <c r="G22" s="48"/>
      <c r="H22" s="40"/>
      <c r="I22" s="17" t="s">
        <v>87</v>
      </c>
      <c r="J22" s="17" t="s">
        <v>178</v>
      </c>
    </row>
    <row r="23" spans="1:10" s="18" customFormat="1" ht="99.95" customHeight="1" x14ac:dyDescent="0.3">
      <c r="A23" s="15">
        <v>16</v>
      </c>
      <c r="B23" s="16" t="s">
        <v>62</v>
      </c>
      <c r="C23" s="70"/>
      <c r="D23" s="36" t="s">
        <v>69</v>
      </c>
      <c r="E23" s="46">
        <f t="shared" si="1"/>
        <v>2</v>
      </c>
      <c r="F23" s="33">
        <v>2</v>
      </c>
      <c r="G23" s="48"/>
      <c r="H23" s="40"/>
      <c r="I23" s="17" t="s">
        <v>88</v>
      </c>
      <c r="J23" s="17" t="s">
        <v>179</v>
      </c>
    </row>
    <row r="24" spans="1:10" s="18" customFormat="1" ht="99.95" customHeight="1" x14ac:dyDescent="0.3">
      <c r="A24" s="15">
        <v>17</v>
      </c>
      <c r="B24" s="16" t="s">
        <v>63</v>
      </c>
      <c r="C24" s="69"/>
      <c r="D24" s="38" t="s">
        <v>67</v>
      </c>
      <c r="E24" s="46">
        <f t="shared" si="1"/>
        <v>8</v>
      </c>
      <c r="F24" s="33">
        <v>8</v>
      </c>
      <c r="G24" s="48"/>
      <c r="H24" s="40"/>
      <c r="I24" s="17" t="s">
        <v>89</v>
      </c>
      <c r="J24" s="17" t="s">
        <v>180</v>
      </c>
    </row>
    <row r="25" spans="1:10" s="18" customFormat="1" ht="99.95" customHeight="1" x14ac:dyDescent="0.3">
      <c r="A25" s="15">
        <v>18</v>
      </c>
      <c r="B25" s="16" t="s">
        <v>72</v>
      </c>
      <c r="C25" s="16" t="s">
        <v>71</v>
      </c>
      <c r="D25" s="38" t="s">
        <v>73</v>
      </c>
      <c r="E25" s="46">
        <f t="shared" si="1"/>
        <v>161</v>
      </c>
      <c r="F25" s="33">
        <v>159</v>
      </c>
      <c r="G25" s="48">
        <v>2</v>
      </c>
      <c r="H25" s="40"/>
      <c r="I25" s="17" t="s">
        <v>80</v>
      </c>
      <c r="J25" s="17">
        <v>5662</v>
      </c>
    </row>
    <row r="26" spans="1:10" s="18" customFormat="1" ht="99.95" customHeight="1" x14ac:dyDescent="0.3">
      <c r="A26" s="15">
        <v>19</v>
      </c>
      <c r="B26" s="16" t="s">
        <v>76</v>
      </c>
      <c r="C26" s="16" t="s">
        <v>74</v>
      </c>
      <c r="D26" s="38" t="s">
        <v>78</v>
      </c>
      <c r="E26" s="46">
        <f t="shared" si="1"/>
        <v>2</v>
      </c>
      <c r="F26" s="33">
        <v>2</v>
      </c>
      <c r="G26" s="48"/>
      <c r="H26" s="40"/>
      <c r="I26" s="17" t="s">
        <v>81</v>
      </c>
      <c r="J26" s="17" t="s">
        <v>82</v>
      </c>
    </row>
    <row r="27" spans="1:10" s="18" customFormat="1" ht="99.95" customHeight="1" x14ac:dyDescent="0.3">
      <c r="A27" s="15">
        <v>20</v>
      </c>
      <c r="B27" s="16" t="s">
        <v>77</v>
      </c>
      <c r="C27" s="16" t="s">
        <v>75</v>
      </c>
      <c r="D27" s="38" t="s">
        <v>79</v>
      </c>
      <c r="E27" s="46">
        <f t="shared" si="1"/>
        <v>2</v>
      </c>
      <c r="F27" s="33">
        <v>2</v>
      </c>
      <c r="G27" s="48"/>
      <c r="H27" s="41" t="s">
        <v>70</v>
      </c>
      <c r="I27" s="17" t="s">
        <v>83</v>
      </c>
      <c r="J27" s="17" t="s">
        <v>84</v>
      </c>
    </row>
    <row r="28" spans="1:10" s="18" customFormat="1" ht="99.95" customHeight="1" x14ac:dyDescent="0.3">
      <c r="A28" s="15">
        <v>21</v>
      </c>
      <c r="B28" s="16" t="s">
        <v>91</v>
      </c>
      <c r="C28" s="68" t="s">
        <v>90</v>
      </c>
      <c r="D28" s="38" t="s">
        <v>98</v>
      </c>
      <c r="E28" s="46">
        <f t="shared" si="1"/>
        <v>4</v>
      </c>
      <c r="F28" s="33">
        <v>4</v>
      </c>
      <c r="G28" s="48"/>
      <c r="H28" s="40"/>
      <c r="I28" s="71" t="s">
        <v>105</v>
      </c>
      <c r="J28" s="71" t="s">
        <v>106</v>
      </c>
    </row>
    <row r="29" spans="1:10" s="18" customFormat="1" ht="99.95" customHeight="1" x14ac:dyDescent="0.3">
      <c r="A29" s="15">
        <v>22</v>
      </c>
      <c r="B29" s="16" t="s">
        <v>92</v>
      </c>
      <c r="C29" s="70"/>
      <c r="D29" s="38" t="s">
        <v>99</v>
      </c>
      <c r="E29" s="46">
        <f t="shared" si="1"/>
        <v>6</v>
      </c>
      <c r="F29" s="33">
        <v>6</v>
      </c>
      <c r="G29" s="48"/>
      <c r="H29" s="40"/>
      <c r="I29" s="72"/>
      <c r="J29" s="72"/>
    </row>
    <row r="30" spans="1:10" s="18" customFormat="1" ht="99.95" customHeight="1" x14ac:dyDescent="0.3">
      <c r="A30" s="15">
        <v>23</v>
      </c>
      <c r="B30" s="16" t="s">
        <v>93</v>
      </c>
      <c r="C30" s="70"/>
      <c r="D30" s="38" t="s">
        <v>100</v>
      </c>
      <c r="E30" s="46">
        <f t="shared" si="1"/>
        <v>4</v>
      </c>
      <c r="F30" s="33">
        <v>4</v>
      </c>
      <c r="G30" s="48"/>
      <c r="H30" s="40"/>
      <c r="I30" s="17" t="s">
        <v>107</v>
      </c>
      <c r="J30" s="17" t="s">
        <v>108</v>
      </c>
    </row>
    <row r="31" spans="1:10" s="18" customFormat="1" ht="99.95" customHeight="1" x14ac:dyDescent="0.3">
      <c r="A31" s="15">
        <v>24</v>
      </c>
      <c r="B31" s="16" t="s">
        <v>94</v>
      </c>
      <c r="C31" s="70"/>
      <c r="D31" s="38" t="s">
        <v>101</v>
      </c>
      <c r="E31" s="46">
        <f t="shared" si="1"/>
        <v>5</v>
      </c>
      <c r="F31" s="33">
        <v>5</v>
      </c>
      <c r="G31" s="48"/>
      <c r="H31" s="40"/>
      <c r="I31" s="17" t="s">
        <v>109</v>
      </c>
      <c r="J31" s="17" t="s">
        <v>110</v>
      </c>
    </row>
    <row r="32" spans="1:10" s="18" customFormat="1" ht="99.95" customHeight="1" x14ac:dyDescent="0.3">
      <c r="A32" s="15">
        <v>25</v>
      </c>
      <c r="B32" s="16" t="s">
        <v>95</v>
      </c>
      <c r="C32" s="70"/>
      <c r="D32" s="38" t="s">
        <v>102</v>
      </c>
      <c r="E32" s="46">
        <f t="shared" si="1"/>
        <v>10</v>
      </c>
      <c r="F32" s="33">
        <v>10</v>
      </c>
      <c r="G32" s="48"/>
      <c r="H32" s="40"/>
      <c r="I32" s="71" t="s">
        <v>111</v>
      </c>
      <c r="J32" s="71" t="s">
        <v>112</v>
      </c>
    </row>
    <row r="33" spans="1:10" s="18" customFormat="1" ht="99.95" customHeight="1" x14ac:dyDescent="0.3">
      <c r="A33" s="15">
        <v>26</v>
      </c>
      <c r="B33" s="16" t="s">
        <v>96</v>
      </c>
      <c r="C33" s="70"/>
      <c r="D33" s="38" t="s">
        <v>103</v>
      </c>
      <c r="E33" s="46">
        <f t="shared" si="1"/>
        <v>3</v>
      </c>
      <c r="F33" s="33">
        <v>3</v>
      </c>
      <c r="G33" s="48"/>
      <c r="H33" s="40"/>
      <c r="I33" s="72"/>
      <c r="J33" s="72"/>
    </row>
    <row r="34" spans="1:10" s="18" customFormat="1" ht="99.95" customHeight="1" x14ac:dyDescent="0.3">
      <c r="A34" s="15">
        <v>27</v>
      </c>
      <c r="B34" s="16" t="s">
        <v>97</v>
      </c>
      <c r="C34" s="69"/>
      <c r="D34" s="38" t="s">
        <v>104</v>
      </c>
      <c r="E34" s="46">
        <f t="shared" si="1"/>
        <v>3</v>
      </c>
      <c r="F34" s="33">
        <v>3</v>
      </c>
      <c r="G34" s="48"/>
      <c r="H34" s="40"/>
      <c r="I34" s="17" t="s">
        <v>113</v>
      </c>
      <c r="J34" s="17" t="s">
        <v>114</v>
      </c>
    </row>
    <row r="35" spans="1:10" s="18" customFormat="1" ht="99.95" customHeight="1" x14ac:dyDescent="0.3">
      <c r="A35" s="15">
        <v>28</v>
      </c>
      <c r="B35" s="17" t="s">
        <v>120</v>
      </c>
      <c r="C35" s="16" t="s">
        <v>115</v>
      </c>
      <c r="D35" s="36" t="s">
        <v>122</v>
      </c>
      <c r="E35" s="46">
        <f t="shared" si="1"/>
        <v>2</v>
      </c>
      <c r="F35" s="33">
        <v>2</v>
      </c>
      <c r="G35" s="48"/>
      <c r="H35" s="40" t="s">
        <v>182</v>
      </c>
      <c r="I35" s="17" t="s">
        <v>123</v>
      </c>
      <c r="J35" s="17" t="s">
        <v>124</v>
      </c>
    </row>
    <row r="36" spans="1:10" s="18" customFormat="1" ht="99.95" customHeight="1" x14ac:dyDescent="0.3">
      <c r="A36" s="15">
        <v>29</v>
      </c>
      <c r="B36" s="16" t="s">
        <v>118</v>
      </c>
      <c r="C36" s="16" t="s">
        <v>116</v>
      </c>
      <c r="D36" s="38" t="s">
        <v>118</v>
      </c>
      <c r="E36" s="46">
        <f t="shared" si="1"/>
        <v>8</v>
      </c>
      <c r="F36" s="33">
        <v>8</v>
      </c>
      <c r="G36" s="48"/>
      <c r="H36" s="40"/>
      <c r="I36" s="17" t="s">
        <v>125</v>
      </c>
      <c r="J36" s="17" t="s">
        <v>126</v>
      </c>
    </row>
    <row r="37" spans="1:10" s="18" customFormat="1" ht="99.95" customHeight="1" x14ac:dyDescent="0.3">
      <c r="A37" s="15">
        <v>30</v>
      </c>
      <c r="B37" s="16" t="s">
        <v>119</v>
      </c>
      <c r="C37" s="16" t="s">
        <v>117</v>
      </c>
      <c r="D37" s="38" t="s">
        <v>121</v>
      </c>
      <c r="E37" s="46">
        <f t="shared" si="1"/>
        <v>1</v>
      </c>
      <c r="F37" s="33">
        <v>1</v>
      </c>
      <c r="G37" s="48"/>
      <c r="H37" s="41" t="s">
        <v>70</v>
      </c>
      <c r="I37" s="17" t="s">
        <v>127</v>
      </c>
      <c r="J37" s="17" t="s">
        <v>128</v>
      </c>
    </row>
    <row r="38" spans="1:10" s="18" customFormat="1" ht="99.95" customHeight="1" x14ac:dyDescent="0.3">
      <c r="A38" s="15">
        <v>31</v>
      </c>
      <c r="B38" s="16" t="s">
        <v>118</v>
      </c>
      <c r="C38" s="68" t="s">
        <v>129</v>
      </c>
      <c r="D38" s="38" t="s">
        <v>134</v>
      </c>
      <c r="E38" s="46">
        <f t="shared" si="1"/>
        <v>2</v>
      </c>
      <c r="F38" s="33">
        <v>2</v>
      </c>
      <c r="G38" s="48"/>
      <c r="H38" s="40"/>
      <c r="I38" s="71" t="s">
        <v>138</v>
      </c>
      <c r="J38" s="71" t="s">
        <v>139</v>
      </c>
    </row>
    <row r="39" spans="1:10" s="18" customFormat="1" ht="99.95" customHeight="1" x14ac:dyDescent="0.3">
      <c r="A39" s="15">
        <v>32</v>
      </c>
      <c r="B39" s="16" t="s">
        <v>131</v>
      </c>
      <c r="C39" s="69"/>
      <c r="D39" s="36" t="s">
        <v>135</v>
      </c>
      <c r="E39" s="46">
        <f t="shared" si="1"/>
        <v>3</v>
      </c>
      <c r="F39" s="33">
        <v>3</v>
      </c>
      <c r="G39" s="48"/>
      <c r="H39" s="40"/>
      <c r="I39" s="72"/>
      <c r="J39" s="72"/>
    </row>
    <row r="40" spans="1:10" s="18" customFormat="1" ht="99.95" customHeight="1" x14ac:dyDescent="0.3">
      <c r="A40" s="15">
        <v>33</v>
      </c>
      <c r="B40" s="16" t="s">
        <v>132</v>
      </c>
      <c r="C40" s="68" t="s">
        <v>130</v>
      </c>
      <c r="D40" s="36" t="s">
        <v>136</v>
      </c>
      <c r="E40" s="46">
        <f t="shared" si="1"/>
        <v>4</v>
      </c>
      <c r="F40" s="33">
        <v>4</v>
      </c>
      <c r="G40" s="48"/>
      <c r="H40" s="41" t="s">
        <v>70</v>
      </c>
      <c r="I40" s="71" t="s">
        <v>140</v>
      </c>
      <c r="J40" s="71" t="s">
        <v>141</v>
      </c>
    </row>
    <row r="41" spans="1:10" s="18" customFormat="1" ht="99.95" customHeight="1" x14ac:dyDescent="0.3">
      <c r="A41" s="15">
        <v>34</v>
      </c>
      <c r="B41" s="16" t="s">
        <v>133</v>
      </c>
      <c r="C41" s="69"/>
      <c r="D41" s="36" t="s">
        <v>137</v>
      </c>
      <c r="E41" s="46">
        <f t="shared" si="1"/>
        <v>2</v>
      </c>
      <c r="F41" s="33">
        <v>2</v>
      </c>
      <c r="G41" s="48"/>
      <c r="H41" s="40"/>
      <c r="I41" s="72"/>
      <c r="J41" s="72"/>
    </row>
    <row r="42" spans="1:10" s="18" customFormat="1" ht="99.95" customHeight="1" x14ac:dyDescent="0.3">
      <c r="A42" s="15">
        <v>35</v>
      </c>
      <c r="B42" s="17" t="s">
        <v>143</v>
      </c>
      <c r="C42" s="68" t="s">
        <v>142</v>
      </c>
      <c r="D42" s="36" t="s">
        <v>143</v>
      </c>
      <c r="E42" s="46">
        <f t="shared" si="1"/>
        <v>8</v>
      </c>
      <c r="F42" s="33">
        <v>4</v>
      </c>
      <c r="G42" s="48">
        <v>4</v>
      </c>
      <c r="H42" s="41" t="s">
        <v>70</v>
      </c>
      <c r="I42" s="71" t="s">
        <v>149</v>
      </c>
      <c r="J42" s="71" t="s">
        <v>148</v>
      </c>
    </row>
    <row r="43" spans="1:10" s="18" customFormat="1" ht="99.95" customHeight="1" x14ac:dyDescent="0.3">
      <c r="A43" s="15">
        <v>36</v>
      </c>
      <c r="B43" s="16" t="s">
        <v>145</v>
      </c>
      <c r="C43" s="70"/>
      <c r="D43" s="36" t="s">
        <v>146</v>
      </c>
      <c r="E43" s="46">
        <f t="shared" si="1"/>
        <v>4</v>
      </c>
      <c r="F43" s="33">
        <v>2</v>
      </c>
      <c r="G43" s="48">
        <v>2</v>
      </c>
      <c r="H43" s="40"/>
      <c r="I43" s="73"/>
      <c r="J43" s="73"/>
    </row>
    <row r="44" spans="1:10" s="18" customFormat="1" ht="99.95" customHeight="1" x14ac:dyDescent="0.3">
      <c r="A44" s="15">
        <v>37</v>
      </c>
      <c r="B44" s="16" t="s">
        <v>144</v>
      </c>
      <c r="C44" s="69"/>
      <c r="D44" s="36" t="s">
        <v>147</v>
      </c>
      <c r="E44" s="46">
        <f t="shared" si="1"/>
        <v>60</v>
      </c>
      <c r="F44" s="33">
        <v>28</v>
      </c>
      <c r="G44" s="48">
        <v>32</v>
      </c>
      <c r="H44" s="40"/>
      <c r="I44" s="72"/>
      <c r="J44" s="72"/>
    </row>
    <row r="45" spans="1:10" s="18" customFormat="1" ht="99.95" customHeight="1" x14ac:dyDescent="0.3">
      <c r="A45" s="15">
        <v>38</v>
      </c>
      <c r="B45" s="16" t="s">
        <v>151</v>
      </c>
      <c r="C45" s="68" t="s">
        <v>150</v>
      </c>
      <c r="D45" s="36" t="s">
        <v>159</v>
      </c>
      <c r="E45" s="46">
        <f t="shared" si="1"/>
        <v>8</v>
      </c>
      <c r="F45" s="33">
        <v>4</v>
      </c>
      <c r="G45" s="48">
        <v>4</v>
      </c>
      <c r="H45" s="41" t="s">
        <v>70</v>
      </c>
      <c r="I45" s="17" t="s">
        <v>160</v>
      </c>
      <c r="J45" s="17" t="s">
        <v>161</v>
      </c>
    </row>
    <row r="46" spans="1:10" s="18" customFormat="1" ht="99.95" customHeight="1" x14ac:dyDescent="0.3">
      <c r="A46" s="15">
        <v>39</v>
      </c>
      <c r="B46" s="16" t="s">
        <v>152</v>
      </c>
      <c r="C46" s="70"/>
      <c r="D46" s="36" t="s">
        <v>158</v>
      </c>
      <c r="E46" s="46">
        <f t="shared" si="1"/>
        <v>70</v>
      </c>
      <c r="F46" s="33">
        <v>32</v>
      </c>
      <c r="G46" s="48">
        <v>38</v>
      </c>
      <c r="H46" s="40"/>
      <c r="I46" s="17" t="s">
        <v>162</v>
      </c>
      <c r="J46" s="17" t="s">
        <v>163</v>
      </c>
    </row>
    <row r="47" spans="1:10" s="18" customFormat="1" ht="99.95" customHeight="1" x14ac:dyDescent="0.3">
      <c r="A47" s="15">
        <v>40</v>
      </c>
      <c r="B47" s="16" t="s">
        <v>153</v>
      </c>
      <c r="C47" s="69"/>
      <c r="D47" s="36" t="s">
        <v>157</v>
      </c>
      <c r="E47" s="46">
        <f t="shared" si="1"/>
        <v>38</v>
      </c>
      <c r="F47" s="33">
        <v>24</v>
      </c>
      <c r="G47" s="48">
        <v>14</v>
      </c>
      <c r="H47" s="40"/>
      <c r="I47" s="17" t="s">
        <v>164</v>
      </c>
      <c r="J47" s="17" t="s">
        <v>165</v>
      </c>
    </row>
    <row r="48" spans="1:10" s="18" customFormat="1" ht="99.95" customHeight="1" thickBot="1" x14ac:dyDescent="0.35">
      <c r="A48" s="15">
        <v>41</v>
      </c>
      <c r="B48" s="16" t="s">
        <v>155</v>
      </c>
      <c r="C48" s="21" t="s">
        <v>154</v>
      </c>
      <c r="D48" s="36" t="s">
        <v>156</v>
      </c>
      <c r="E48" s="49">
        <f t="shared" si="1"/>
        <v>420</v>
      </c>
      <c r="F48" s="50">
        <v>126</v>
      </c>
      <c r="G48" s="51">
        <v>294</v>
      </c>
      <c r="H48" s="40" t="s">
        <v>70</v>
      </c>
      <c r="I48" s="24" t="s">
        <v>166</v>
      </c>
      <c r="J48" s="24" t="s">
        <v>167</v>
      </c>
    </row>
    <row r="49" ht="18" thickTop="1" x14ac:dyDescent="0.3"/>
  </sheetData>
  <autoFilter ref="A6:K48"/>
  <mergeCells count="28">
    <mergeCell ref="C42:C44"/>
    <mergeCell ref="I42:I44"/>
    <mergeCell ref="J42:J44"/>
    <mergeCell ref="C45:C47"/>
    <mergeCell ref="C40:C41"/>
    <mergeCell ref="I38:I39"/>
    <mergeCell ref="J38:J39"/>
    <mergeCell ref="I40:I41"/>
    <mergeCell ref="J40:J41"/>
    <mergeCell ref="I28:I29"/>
    <mergeCell ref="J28:J29"/>
    <mergeCell ref="I32:I33"/>
    <mergeCell ref="J32:J33"/>
    <mergeCell ref="C38:C39"/>
    <mergeCell ref="C10:C14"/>
    <mergeCell ref="C8:C9"/>
    <mergeCell ref="C17:C18"/>
    <mergeCell ref="C19:C24"/>
    <mergeCell ref="C28:C34"/>
    <mergeCell ref="A1:J1"/>
    <mergeCell ref="A5:A6"/>
    <mergeCell ref="B5:B6"/>
    <mergeCell ref="C5:C6"/>
    <mergeCell ref="D5:D6"/>
    <mergeCell ref="H5:H6"/>
    <mergeCell ref="J5:J6"/>
    <mergeCell ref="I5:I6"/>
    <mergeCell ref="E5:G5"/>
  </mergeCells>
  <phoneticPr fontId="4" type="noConversion"/>
  <pageMargins left="0.23622047244094491" right="0.23622047244094491" top="0.74803149606299213" bottom="0.74803149606299213" header="0.31496062992125984" footer="0.31496062992125984"/>
  <pageSetup paperSize="8" scale="3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사업목록(공고문)</vt:lpstr>
      <vt:lpstr>'사업목록(공고문)'!Print_Area</vt:lpstr>
      <vt:lpstr>'사업목록(공고문)'!Print_Titles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2021-12-14T07:19:45Z</cp:lastPrinted>
  <dcterms:created xsi:type="dcterms:W3CDTF">2021-04-05T07:31:44Z</dcterms:created>
  <dcterms:modified xsi:type="dcterms:W3CDTF">2021-12-14T07:37:55Z</dcterms:modified>
</cp:coreProperties>
</file>